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get tracker" sheetId="1" state="visible" r:id="rId1"/>
    <sheet xmlns:r="http://schemas.openxmlformats.org/officeDocument/2006/relationships" name="90-day plan" sheetId="2" state="visible" r:id="rId2"/>
    <sheet xmlns:r="http://schemas.openxmlformats.org/officeDocument/2006/relationships" name="Monthly review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"/>
    <numFmt numFmtId="165" formatCode="&quot;$&quot;#,##0;[Red]-&quot;$&quot;#,##0"/>
  </numFmts>
  <fonts count="5">
    <font>
      <name val="Calibri"/>
      <family val="2"/>
      <color theme="1"/>
      <sz val="11"/>
      <scheme val="minor"/>
    </font>
    <font>
      <b val="1"/>
      <color rgb="000D3D2B"/>
      <sz val="14"/>
    </font>
    <font>
      <b val="1"/>
    </font>
    <font>
      <b val="1"/>
      <color rgb="00FFFFFF"/>
    </font>
    <font>
      <i val="1"/>
      <color rgb="00666666"/>
    </font>
  </fonts>
  <fills count="5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0D3D2B"/>
      </patternFill>
    </fill>
    <fill>
      <patternFill patternType="solid">
        <fgColor rgb="00E8EFE9"/>
      </patternFill>
    </fill>
  </fills>
  <borders count="2">
    <border>
      <left/>
      <right/>
      <top/>
      <bottom/>
      <diagonal/>
    </border>
    <border>
      <left style="thin">
        <color rgb="00CFD6D1"/>
      </left>
      <right style="thin">
        <color rgb="00CFD6D1"/>
      </right>
      <top style="thin">
        <color rgb="00CFD6D1"/>
      </top>
      <bottom style="thin">
        <color rgb="00CFD6D1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164" fontId="0" fillId="2" borderId="1" pivotButton="0" quotePrefix="0" xfId="0"/>
    <xf numFmtId="164" fontId="0" fillId="0" borderId="0" pivotButton="0" quotePrefix="0" xfId="0"/>
    <xf numFmtId="0" fontId="0" fillId="2" borderId="1" pivotButton="0" quotePrefix="0" xfId="0"/>
    <xf numFmtId="0" fontId="3" fillId="3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164" fontId="0" fillId="0" borderId="1" pivotButton="0" quotePrefix="0" xfId="0"/>
    <xf numFmtId="0" fontId="2" fillId="4" borderId="1" pivotButton="0" quotePrefix="0" xfId="0"/>
    <xf numFmtId="164" fontId="2" fillId="4" borderId="1" pivotButton="0" quotePrefix="0" xfId="0"/>
    <xf numFmtId="165" fontId="2" fillId="0" borderId="0" pivotButton="0" quotePrefix="0" xfId="0"/>
    <xf numFmtId="0" fontId="4" fillId="0" borderId="0" pivotButton="0" quotePrefix="0" xfId="0"/>
    <xf numFmtId="0" fontId="3" fillId="3" borderId="1" pivotButton="0" quotePrefix="0" xfId="0"/>
    <xf numFmtId="0" fontId="0" fillId="0" borderId="1" applyAlignment="1" pivotButton="0" quotePrefix="0" xfId="0">
      <alignment vertical="top" wrapText="1"/>
    </xf>
    <xf numFmtId="0" fontId="0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</cols>
  <sheetData>
    <row r="1">
      <c r="A1" s="1" t="inlineStr">
        <is>
          <t>Law firm marketing budget tracker</t>
        </is>
      </c>
    </row>
    <row r="2" ht="30" customHeight="1">
      <c r="A2" s="2" t="inlineStr">
        <is>
          <t>Yellow cells are for you. Everything else is worked out. Spend means everything you pay for the channel that month, including agency fees and tools.</t>
        </is>
      </c>
    </row>
    <row r="4">
      <c r="A4" s="3" t="inlineStr">
        <is>
          <t>Monthly marketing budget ($)</t>
        </is>
      </c>
      <c r="C4" s="4" t="n"/>
      <c r="E4" t="inlineStr">
        <is>
          <t>Budget per signed case you want</t>
        </is>
      </c>
      <c r="H4" s="5">
        <f>IF(AND(ISNUMBER(C4),ISNUMBER(C5),C5&gt;0),C4/C5,"")</f>
        <v/>
      </c>
    </row>
    <row r="5">
      <c r="A5" s="3" t="inlineStr">
        <is>
          <t>Signed cases wanted each month</t>
        </is>
      </c>
      <c r="C5" s="6" t="n"/>
      <c r="E5" t="inlineStr">
        <is>
          <t>Fees from the cases you want</t>
        </is>
      </c>
      <c r="H5" s="5">
        <f>IF(AND(ISNUMBER(C5),ISNUMBER(C6)),C5*C6,"")</f>
        <v/>
      </c>
    </row>
    <row r="6">
      <c r="A6" s="3" t="inlineStr">
        <is>
          <t>Average fee per signed case ($)</t>
        </is>
      </c>
      <c r="C6" s="4" t="n"/>
    </row>
    <row r="8">
      <c r="A8" s="7" t="inlineStr">
        <is>
          <t>Channel</t>
        </is>
      </c>
      <c r="B8" s="8" t="inlineStr">
        <is>
          <t>Month 1</t>
        </is>
      </c>
      <c r="C8" s="8" t="n"/>
      <c r="D8" s="8" t="n"/>
      <c r="E8" s="8" t="n"/>
      <c r="F8" s="8" t="inlineStr">
        <is>
          <t>Month 2</t>
        </is>
      </c>
      <c r="G8" s="8" t="n"/>
      <c r="H8" s="8" t="n"/>
      <c r="I8" s="8" t="n"/>
      <c r="J8" s="8" t="inlineStr">
        <is>
          <t>Month 3</t>
        </is>
      </c>
      <c r="K8" s="8" t="n"/>
      <c r="L8" s="8" t="n"/>
      <c r="M8" s="8" t="n"/>
      <c r="N8" s="8" t="inlineStr">
        <is>
          <t>90 days</t>
        </is>
      </c>
      <c r="O8" s="8" t="n"/>
      <c r="P8" s="8" t="n"/>
      <c r="Q8" s="8" t="n"/>
    </row>
    <row r="9" ht="32" customHeight="1">
      <c r="A9" s="8" t="n"/>
      <c r="B9" s="8" t="inlineStr">
        <is>
          <t>Spend ($)</t>
        </is>
      </c>
      <c r="C9" s="8" t="inlineStr">
        <is>
          <t>Leads</t>
        </is>
      </c>
      <c r="D9" s="8" t="inlineStr">
        <is>
          <t>Signed cases</t>
        </is>
      </c>
      <c r="E9" s="8" t="inlineStr">
        <is>
          <t>Cost per signed case</t>
        </is>
      </c>
      <c r="F9" s="8" t="inlineStr">
        <is>
          <t>Spend ($)</t>
        </is>
      </c>
      <c r="G9" s="8" t="inlineStr">
        <is>
          <t>Leads</t>
        </is>
      </c>
      <c r="H9" s="8" t="inlineStr">
        <is>
          <t>Signed cases</t>
        </is>
      </c>
      <c r="I9" s="8" t="inlineStr">
        <is>
          <t>Cost per signed case</t>
        </is>
      </c>
      <c r="J9" s="8" t="inlineStr">
        <is>
          <t>Spend ($)</t>
        </is>
      </c>
      <c r="K9" s="8" t="inlineStr">
        <is>
          <t>Leads</t>
        </is>
      </c>
      <c r="L9" s="8" t="inlineStr">
        <is>
          <t>Signed cases</t>
        </is>
      </c>
      <c r="M9" s="8" t="inlineStr">
        <is>
          <t>Cost per signed case</t>
        </is>
      </c>
      <c r="N9" s="8" t="inlineStr">
        <is>
          <t>Spend ($)</t>
        </is>
      </c>
      <c r="O9" s="8" t="inlineStr">
        <is>
          <t>Leads</t>
        </is>
      </c>
      <c r="P9" s="8" t="inlineStr">
        <is>
          <t>Signed cases</t>
        </is>
      </c>
      <c r="Q9" s="8" t="inlineStr">
        <is>
          <t>Cost per signed case</t>
        </is>
      </c>
    </row>
    <row r="10">
      <c r="A10" s="9" t="inlineStr">
        <is>
          <t>Google Ads</t>
        </is>
      </c>
      <c r="B10" s="4" t="n"/>
      <c r="C10" s="6" t="n"/>
      <c r="D10" s="6" t="n"/>
      <c r="E10" s="10">
        <f>IF(AND(ISNUMBER(B10),B10&gt;0,ISNUMBER(D10),D10&gt;0),B10/D10,"")</f>
        <v/>
      </c>
      <c r="F10" s="4" t="n"/>
      <c r="G10" s="6" t="n"/>
      <c r="H10" s="6" t="n"/>
      <c r="I10" s="10">
        <f>IF(AND(ISNUMBER(F10),F10&gt;0,ISNUMBER(H10),H10&gt;0),F10/H10,"")</f>
        <v/>
      </c>
      <c r="J10" s="4" t="n"/>
      <c r="K10" s="6" t="n"/>
      <c r="L10" s="6" t="n"/>
      <c r="M10" s="10">
        <f>IF(AND(ISNUMBER(J10),J10&gt;0,ISNUMBER(L10),L10&gt;0),J10/L10,"")</f>
        <v/>
      </c>
      <c r="N10" s="10">
        <f>N(B10)+N(F10)+N(J10)</f>
        <v/>
      </c>
      <c r="O10" s="9">
        <f>N(C10)+N(G10)+N(K10)</f>
        <v/>
      </c>
      <c r="P10" s="9">
        <f>N(D10)+N(H10)+N(L10)</f>
        <v/>
      </c>
      <c r="Q10" s="10">
        <f>IF(AND(N10&gt;0,P10&gt;0),N10/P10,"")</f>
        <v/>
      </c>
    </row>
    <row r="11">
      <c r="A11" s="9" t="inlineStr">
        <is>
          <t>Local Services Ads</t>
        </is>
      </c>
      <c r="B11" s="4" t="n"/>
      <c r="C11" s="6" t="n"/>
      <c r="D11" s="6" t="n"/>
      <c r="E11" s="10">
        <f>IF(AND(ISNUMBER(B11),B11&gt;0,ISNUMBER(D11),D11&gt;0),B11/D11,"")</f>
        <v/>
      </c>
      <c r="F11" s="4" t="n"/>
      <c r="G11" s="6" t="n"/>
      <c r="H11" s="6" t="n"/>
      <c r="I11" s="10">
        <f>IF(AND(ISNUMBER(F11),F11&gt;0,ISNUMBER(H11),H11&gt;0),F11/H11,"")</f>
        <v/>
      </c>
      <c r="J11" s="4" t="n"/>
      <c r="K11" s="6" t="n"/>
      <c r="L11" s="6" t="n"/>
      <c r="M11" s="10">
        <f>IF(AND(ISNUMBER(J11),J11&gt;0,ISNUMBER(L11),L11&gt;0),J11/L11,"")</f>
        <v/>
      </c>
      <c r="N11" s="10">
        <f>N(B11)+N(F11)+N(J11)</f>
        <v/>
      </c>
      <c r="O11" s="9">
        <f>N(C11)+N(G11)+N(K11)</f>
        <v/>
      </c>
      <c r="P11" s="9">
        <f>N(D11)+N(H11)+N(L11)</f>
        <v/>
      </c>
      <c r="Q11" s="10">
        <f>IF(AND(N11&gt;0,P11&gt;0),N11/P11,"")</f>
        <v/>
      </c>
    </row>
    <row r="12">
      <c r="A12" s="9" t="inlineStr">
        <is>
          <t>Meta ads</t>
        </is>
      </c>
      <c r="B12" s="4" t="n"/>
      <c r="C12" s="6" t="n"/>
      <c r="D12" s="6" t="n"/>
      <c r="E12" s="10">
        <f>IF(AND(ISNUMBER(B12),B12&gt;0,ISNUMBER(D12),D12&gt;0),B12/D12,"")</f>
        <v/>
      </c>
      <c r="F12" s="4" t="n"/>
      <c r="G12" s="6" t="n"/>
      <c r="H12" s="6" t="n"/>
      <c r="I12" s="10">
        <f>IF(AND(ISNUMBER(F12),F12&gt;0,ISNUMBER(H12),H12&gt;0),F12/H12,"")</f>
        <v/>
      </c>
      <c r="J12" s="4" t="n"/>
      <c r="K12" s="6" t="n"/>
      <c r="L12" s="6" t="n"/>
      <c r="M12" s="10">
        <f>IF(AND(ISNUMBER(J12),J12&gt;0,ISNUMBER(L12),L12&gt;0),J12/L12,"")</f>
        <v/>
      </c>
      <c r="N12" s="10">
        <f>N(B12)+N(F12)+N(J12)</f>
        <v/>
      </c>
      <c r="O12" s="9">
        <f>N(C12)+N(G12)+N(K12)</f>
        <v/>
      </c>
      <c r="P12" s="9">
        <f>N(D12)+N(H12)+N(L12)</f>
        <v/>
      </c>
      <c r="Q12" s="10">
        <f>IF(AND(N12&gt;0,P12&gt;0),N12/P12,"")</f>
        <v/>
      </c>
    </row>
    <row r="13">
      <c r="A13" s="9" t="inlineStr">
        <is>
          <t>SEO and Google Business Profile</t>
        </is>
      </c>
      <c r="B13" s="4" t="n"/>
      <c r="C13" s="6" t="n"/>
      <c r="D13" s="6" t="n"/>
      <c r="E13" s="10">
        <f>IF(AND(ISNUMBER(B13),B13&gt;0,ISNUMBER(D13),D13&gt;0),B13/D13,"")</f>
        <v/>
      </c>
      <c r="F13" s="4" t="n"/>
      <c r="G13" s="6" t="n"/>
      <c r="H13" s="6" t="n"/>
      <c r="I13" s="10">
        <f>IF(AND(ISNUMBER(F13),F13&gt;0,ISNUMBER(H13),H13&gt;0),F13/H13,"")</f>
        <v/>
      </c>
      <c r="J13" s="4" t="n"/>
      <c r="K13" s="6" t="n"/>
      <c r="L13" s="6" t="n"/>
      <c r="M13" s="10">
        <f>IF(AND(ISNUMBER(J13),J13&gt;0,ISNUMBER(L13),L13&gt;0),J13/L13,"")</f>
        <v/>
      </c>
      <c r="N13" s="10">
        <f>N(B13)+N(F13)+N(J13)</f>
        <v/>
      </c>
      <c r="O13" s="9">
        <f>N(C13)+N(G13)+N(K13)</f>
        <v/>
      </c>
      <c r="P13" s="9">
        <f>N(D13)+N(H13)+N(L13)</f>
        <v/>
      </c>
      <c r="Q13" s="10">
        <f>IF(AND(N13&gt;0,P13&gt;0),N13/P13,"")</f>
        <v/>
      </c>
    </row>
    <row r="14">
      <c r="A14" s="9" t="inlineStr">
        <is>
          <t>Referrals and relationships</t>
        </is>
      </c>
      <c r="B14" s="4" t="n"/>
      <c r="C14" s="6" t="n"/>
      <c r="D14" s="6" t="n"/>
      <c r="E14" s="10">
        <f>IF(AND(ISNUMBER(B14),B14&gt;0,ISNUMBER(D14),D14&gt;0),B14/D14,"")</f>
        <v/>
      </c>
      <c r="F14" s="4" t="n"/>
      <c r="G14" s="6" t="n"/>
      <c r="H14" s="6" t="n"/>
      <c r="I14" s="10">
        <f>IF(AND(ISNUMBER(F14),F14&gt;0,ISNUMBER(H14),H14&gt;0),F14/H14,"")</f>
        <v/>
      </c>
      <c r="J14" s="4" t="n"/>
      <c r="K14" s="6" t="n"/>
      <c r="L14" s="6" t="n"/>
      <c r="M14" s="10">
        <f>IF(AND(ISNUMBER(J14),J14&gt;0,ISNUMBER(L14),L14&gt;0),J14/L14,"")</f>
        <v/>
      </c>
      <c r="N14" s="10">
        <f>N(B14)+N(F14)+N(J14)</f>
        <v/>
      </c>
      <c r="O14" s="9">
        <f>N(C14)+N(G14)+N(K14)</f>
        <v/>
      </c>
      <c r="P14" s="9">
        <f>N(D14)+N(H14)+N(L14)</f>
        <v/>
      </c>
      <c r="Q14" s="10">
        <f>IF(AND(N14&gt;0,P14&gt;0),N14/P14,"")</f>
        <v/>
      </c>
    </row>
    <row r="15">
      <c r="A15" s="9" t="inlineStr">
        <is>
          <t>Other</t>
        </is>
      </c>
      <c r="B15" s="4" t="n"/>
      <c r="C15" s="6" t="n"/>
      <c r="D15" s="6" t="n"/>
      <c r="E15" s="10">
        <f>IF(AND(ISNUMBER(B15),B15&gt;0,ISNUMBER(D15),D15&gt;0),B15/D15,"")</f>
        <v/>
      </c>
      <c r="F15" s="4" t="n"/>
      <c r="G15" s="6" t="n"/>
      <c r="H15" s="6" t="n"/>
      <c r="I15" s="10">
        <f>IF(AND(ISNUMBER(F15),F15&gt;0,ISNUMBER(H15),H15&gt;0),F15/H15,"")</f>
        <v/>
      </c>
      <c r="J15" s="4" t="n"/>
      <c r="K15" s="6" t="n"/>
      <c r="L15" s="6" t="n"/>
      <c r="M15" s="10">
        <f>IF(AND(ISNUMBER(J15),J15&gt;0,ISNUMBER(L15),L15&gt;0),J15/L15,"")</f>
        <v/>
      </c>
      <c r="N15" s="10">
        <f>N(B15)+N(F15)+N(J15)</f>
        <v/>
      </c>
      <c r="O15" s="9">
        <f>N(C15)+N(G15)+N(K15)</f>
        <v/>
      </c>
      <c r="P15" s="9">
        <f>N(D15)+N(H15)+N(L15)</f>
        <v/>
      </c>
      <c r="Q15" s="10">
        <f>IF(AND(N15&gt;0,P15&gt;0),N15/P15,"")</f>
        <v/>
      </c>
    </row>
    <row r="16">
      <c r="A16" s="11" t="inlineStr">
        <is>
          <t>Total</t>
        </is>
      </c>
      <c r="B16" s="12">
        <f>SUM(B10:B15)</f>
        <v/>
      </c>
      <c r="C16" s="11">
        <f>SUM(C10:C15)</f>
        <v/>
      </c>
      <c r="D16" s="11">
        <f>SUM(D10:D15)</f>
        <v/>
      </c>
      <c r="E16" s="12">
        <f>IF(AND(B16&gt;0,D16&gt;0),B16/D16,"")</f>
        <v/>
      </c>
      <c r="F16" s="12">
        <f>SUM(F10:F15)</f>
        <v/>
      </c>
      <c r="G16" s="11">
        <f>SUM(G10:G15)</f>
        <v/>
      </c>
      <c r="H16" s="11">
        <f>SUM(H10:H15)</f>
        <v/>
      </c>
      <c r="I16" s="12">
        <f>IF(AND(F16&gt;0,H16&gt;0),F16/H16,"")</f>
        <v/>
      </c>
      <c r="J16" s="12">
        <f>SUM(J10:J15)</f>
        <v/>
      </c>
      <c r="K16" s="11">
        <f>SUM(K10:K15)</f>
        <v/>
      </c>
      <c r="L16" s="11">
        <f>SUM(L10:L15)</f>
        <v/>
      </c>
      <c r="M16" s="12">
        <f>IF(AND(J16&gt;0,L16&gt;0),J16/L16,"")</f>
        <v/>
      </c>
      <c r="N16" s="12">
        <f>SUM(N10:N15)</f>
        <v/>
      </c>
      <c r="O16" s="11">
        <f>SUM(O10:O15)</f>
        <v/>
      </c>
      <c r="P16" s="11">
        <f>SUM(P10:P15)</f>
        <v/>
      </c>
      <c r="Q16" s="12">
        <f>IF(AND(N16&gt;0,P16&gt;0),N16/P16,"")</f>
        <v/>
      </c>
    </row>
    <row r="18">
      <c r="A18" s="3" t="inlineStr">
        <is>
          <t>Budget left (budget minus spend)</t>
        </is>
      </c>
      <c r="B18" s="13">
        <f>IF(ISNUMBER($C$4),$C$4-B16,"")</f>
        <v/>
      </c>
      <c r="F18" s="13">
        <f>IF(ISNUMBER($C$4),$C$4-F16,"")</f>
        <v/>
      </c>
      <c r="J18" s="13">
        <f>IF(ISNUMBER($C$4),$C$4-J16,"")</f>
        <v/>
      </c>
    </row>
    <row r="19">
      <c r="A19" s="14" t="inlineStr">
        <is>
          <t>A negative number is shown in red and means you are over budget.</t>
        </is>
      </c>
    </row>
    <row r="20">
      <c r="A20" s="3" t="inlineStr">
        <is>
          <t>Signed cases against your goal (90 days)</t>
        </is>
      </c>
      <c r="N20">
        <f>IF(ISNUMBER($C$5),P16&amp;" signed of "&amp;($C$5*3)&amp;" wanted","")</f>
        <v/>
      </c>
    </row>
  </sheetData>
  <mergeCells count="6">
    <mergeCell ref="A8:A9"/>
    <mergeCell ref="B8:E8"/>
    <mergeCell ref="N8:Q8"/>
    <mergeCell ref="F8:I8"/>
    <mergeCell ref="J8:M8"/>
    <mergeCell ref="A2:P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  <col width="16" customWidth="1" min="3" max="3"/>
    <col width="14" customWidth="1" min="4" max="4"/>
    <col width="12" customWidth="1" min="5" max="5"/>
    <col width="34" customWidth="1" min="6" max="6"/>
  </cols>
  <sheetData>
    <row r="1">
      <c r="A1" s="1" t="inlineStr">
        <is>
          <t>Next 90 days</t>
        </is>
      </c>
    </row>
    <row r="3">
      <c r="A3" s="15" t="inlineStr">
        <is>
          <t>Month</t>
        </is>
      </c>
      <c r="B3" s="15" t="inlineStr">
        <is>
          <t>Main action</t>
        </is>
      </c>
      <c r="C3" s="15" t="inlineStr">
        <is>
          <t>Owner</t>
        </is>
      </c>
      <c r="D3" s="15" t="inlineStr">
        <is>
          <t>Due date</t>
        </is>
      </c>
      <c r="E3" s="15" t="inlineStr">
        <is>
          <t>Done?</t>
        </is>
      </c>
      <c r="F3" s="15" t="inlineStr">
        <is>
          <t>Notes</t>
        </is>
      </c>
    </row>
    <row r="4" ht="62" customHeight="1">
      <c r="A4" s="16" t="inlineStr">
        <is>
          <t>Month 1: fix what catches leads</t>
        </is>
      </c>
      <c r="B4" s="16" t="inlineStr">
        <is>
          <t>Add a source field to your CRM and test it with a real inquiry. Decide who answers forms and calls, and who covers nights.</t>
        </is>
      </c>
      <c r="C4" s="17" t="n"/>
      <c r="D4" s="17" t="n"/>
      <c r="E4" s="17" t="n"/>
      <c r="F4" s="17" t="n"/>
    </row>
    <row r="5" ht="62" customHeight="1">
      <c r="A5" s="16" t="inlineStr">
        <is>
          <t>Month 2: run one channel</t>
        </is>
      </c>
      <c r="B5" s="16" t="inlineStr">
        <is>
          <t>Launch the one channel your plan names, at the budget you set. Leave the budget and ads alone. Check reply times each week.</t>
        </is>
      </c>
      <c r="C5" s="17" t="n"/>
      <c r="D5" s="17" t="n"/>
      <c r="E5" s="17" t="n"/>
      <c r="F5" s="17" t="n"/>
    </row>
    <row r="6" ht="62" customHeight="1">
      <c r="A6" s="16" t="inlineStr">
        <is>
          <t>Month 3: read the numbers</t>
        </is>
      </c>
      <c r="B6" s="16" t="inlineStr">
        <is>
          <t>Count leads, consultations and signed cases by source. Work out cost per signed case. Write down keep, change or stop for each channel.</t>
        </is>
      </c>
      <c r="C6" s="17" t="n"/>
      <c r="D6" s="17" t="n"/>
      <c r="E6" s="17" t="n"/>
      <c r="F6" s="17" t="n"/>
    </row>
    <row r="8">
      <c r="A8" s="14" t="inlineStr">
        <is>
          <t>Edit the main action to match your plan. These lines follow the guide at naelar.com/guides/law-firm-marketing-plan.</t>
        </is>
      </c>
    </row>
  </sheetData>
  <dataValidations count="1">
    <dataValidation sqref="E4 E5 E6" showDropDown="0" showInputMessage="0" showErrorMessage="0" allowBlank="1" type="list">
      <formula1>"Yes,No,In progress"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0"/>
  <sheetViews>
    <sheetView workbookViewId="0">
      <selection activeCell="A1" sqref="A1"/>
    </sheetView>
  </sheetViews>
  <sheetFormatPr baseColWidth="8" defaultRowHeight="15"/>
  <cols>
    <col width="28" customWidth="1" min="1" max="1"/>
    <col width="56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What we review each month</t>
        </is>
      </c>
    </row>
    <row r="2">
      <c r="A2" t="inlineStr">
        <is>
          <t>Check these on the same day each month. Then write down keep, change or stop for each channel.</t>
        </is>
      </c>
    </row>
    <row r="4">
      <c r="A4" s="15" t="inlineStr">
        <is>
          <t>Number</t>
        </is>
      </c>
      <c r="B4" s="15" t="inlineStr">
        <is>
          <t>How to get it</t>
        </is>
      </c>
      <c r="C4" s="15" t="inlineStr">
        <is>
          <t>Month 1</t>
        </is>
      </c>
      <c r="D4" s="15" t="inlineStr">
        <is>
          <t>Month 2</t>
        </is>
      </c>
      <c r="E4" s="15" t="inlineStr">
        <is>
          <t>Month 3</t>
        </is>
      </c>
    </row>
    <row r="5" ht="34" customHeight="1">
      <c r="A5" s="16" t="inlineStr">
        <is>
          <t>Leads by source</t>
        </is>
      </c>
      <c r="B5" s="16" t="inlineStr">
        <is>
          <t>The source field in your CRM</t>
        </is>
      </c>
      <c r="C5" s="17" t="n"/>
      <c r="D5" s="17" t="n"/>
      <c r="E5" s="17" t="n"/>
    </row>
    <row r="6" ht="34" customHeight="1">
      <c r="A6" s="16" t="inlineStr">
        <is>
          <t>Reply time (minutes)</t>
        </is>
      </c>
      <c r="B6" s="16" t="inlineStr">
        <is>
          <t>Time from the form or call to a person replying</t>
        </is>
      </c>
      <c r="C6" s="17" t="n"/>
      <c r="D6" s="17" t="n"/>
      <c r="E6" s="17" t="n"/>
    </row>
    <row r="7" ht="34" customHeight="1">
      <c r="A7" s="16" t="inlineStr">
        <is>
          <t>Consultations booked</t>
        </is>
      </c>
      <c r="B7" s="16" t="inlineStr">
        <is>
          <t>Calendar or CRM stage</t>
        </is>
      </c>
      <c r="C7" s="17" t="n"/>
      <c r="D7" s="17" t="n"/>
      <c r="E7" s="17" t="n"/>
    </row>
    <row r="8" ht="34" customHeight="1">
      <c r="A8" s="16" t="inlineStr">
        <is>
          <t>Signed cases by source</t>
        </is>
      </c>
      <c r="B8" s="16" t="inlineStr">
        <is>
          <t>CRM stage, with the source kept from the first contact</t>
        </is>
      </c>
      <c r="C8" s="17" t="n"/>
      <c r="D8" s="17" t="n"/>
      <c r="E8" s="17" t="n"/>
    </row>
    <row r="9" ht="34" customHeight="1">
      <c r="A9" s="16" t="inlineStr">
        <is>
          <t>Cost per signed case</t>
        </is>
      </c>
      <c r="B9" s="16" t="inlineStr">
        <is>
          <t>Spend for a channel divided by its signed cases (see the Budget tracker sheet)</t>
        </is>
      </c>
      <c r="C9" s="17" t="n"/>
      <c r="D9" s="17" t="n"/>
      <c r="E9" s="17" t="n"/>
    </row>
    <row r="10" ht="34" customHeight="1">
      <c r="A10" s="16" t="inlineStr">
        <is>
          <t>Keep, change or stop?</t>
        </is>
      </c>
      <c r="B10" s="16" t="inlineStr">
        <is>
          <t>Your decision for each channel, written down</t>
        </is>
      </c>
      <c r="C10" s="17" t="n"/>
      <c r="D10" s="17" t="n"/>
      <c r="E10" s="17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2026-10-18T13:20:25Z</dcterms:created>
  <dcterms:modified xmlns:dcterms="http://purl.org/dc/terms/" xmlns:xsi="http://www.w3.org/2001/XMLSchema-instance" xsi:type="dcterms:W3CDTF">2026-10-18T13:20:25Z</dcterms:modified>
</cp:coreProperties>
</file>